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rashifoundation-my.sharepoint.com/personal/rotemae_rashi_org_il/Documents/ינקות רשי אשלים/תכניות יישובים מאי 2020/"/>
    </mc:Choice>
  </mc:AlternateContent>
  <bookViews>
    <workbookView xWindow="0" yWindow="0" windowWidth="15345" windowHeight="4035" activeTab="1"/>
  </bookViews>
  <sheets>
    <sheet name="רשות" sheetId="1" r:id="rId1"/>
    <sheet name="הורים" sheetId="3" r:id="rId2"/>
    <sheet name="אנשי מקצוע"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3" l="1"/>
  <c r="O4" i="3" l="1"/>
  <c r="O5" i="3" l="1"/>
  <c r="O6" i="3"/>
  <c r="O3" i="3" l="1"/>
  <c r="H3" i="4" l="1"/>
  <c r="H4" i="1" l="1"/>
</calcChain>
</file>

<file path=xl/comments1.xml><?xml version="1.0" encoding="utf-8"?>
<comments xmlns="http://schemas.openxmlformats.org/spreadsheetml/2006/main">
  <authors>
    <author>Ruti Feuchtwanger</author>
  </authors>
  <commentList>
    <comment ref="I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2.xml><?xml version="1.0" encoding="utf-8"?>
<comments xmlns="http://schemas.openxmlformats.org/spreadsheetml/2006/main">
  <authors>
    <author>Ruti Feuchtwanger</author>
  </authors>
  <commentList>
    <comment ref="P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comments3.xml><?xml version="1.0" encoding="utf-8"?>
<comments xmlns="http://schemas.openxmlformats.org/spreadsheetml/2006/main">
  <authors>
    <author>Ruti Feuchtwanger</author>
  </authors>
  <commentList>
    <comment ref="I1" authorId="0" shapeId="0">
      <text>
        <r>
          <rPr>
            <b/>
            <sz val="9"/>
            <color indexed="81"/>
            <rFont val="Tahoma"/>
            <family val="2"/>
          </rPr>
          <t>Ruti Feuchtwanger:</t>
        </r>
        <r>
          <rPr>
            <sz val="9"/>
            <color indexed="81"/>
            <rFont val="Tahoma"/>
            <family val="2"/>
          </rPr>
          <t xml:space="preserve">
למשל:
פער תכנון מול ביצוע
שינוי מהותי בפעולה</t>
        </r>
      </text>
    </comment>
  </commentList>
</comments>
</file>

<file path=xl/sharedStrings.xml><?xml version="1.0" encoding="utf-8"?>
<sst xmlns="http://schemas.openxmlformats.org/spreadsheetml/2006/main" count="101" uniqueCount="61">
  <si>
    <t>יעדי תוצאה</t>
  </si>
  <si>
    <t>תפוקות</t>
  </si>
  <si>
    <t>הסברים / הערות</t>
  </si>
  <si>
    <t>ההורים מזהים את מערך השירותים הרשותי ככתובת מקצועית רלוונטית לכל מנעד הצרכים שלהם ושל ילדיהם בגיל הינקות</t>
  </si>
  <si>
    <t>הכשרות בין-מקצועיות לאנשי/נשות המקצוע</t>
  </si>
  <si>
    <t>סה"כ זירת הרשות</t>
  </si>
  <si>
    <t>סה"כ זירת אנשי מקצוע</t>
  </si>
  <si>
    <t>סה"כ זירת ההורים</t>
  </si>
  <si>
    <t>פעולה ממשיכה/מורחבת/חדשה</t>
  </si>
  <si>
    <t>התאמה לשגרת קורונה</t>
  </si>
  <si>
    <t>הקמה והפעלה מידית</t>
  </si>
  <si>
    <t>הפעלה קצרת טווח</t>
  </si>
  <si>
    <t>תשתית לטווח ארוך</t>
  </si>
  <si>
    <t>תקציב  מבוקש 12-5
2020</t>
  </si>
  <si>
    <t>משרד אחראי</t>
  </si>
  <si>
    <t>פרסומים שוטפים לשירותים הניתנים בתחום גיל הרך ביישוב</t>
  </si>
  <si>
    <t>* קיום מפגשים קבועים של ועדת הגיל הרך * בניית אסטרטגית עבודה ארוכת טווח</t>
  </si>
  <si>
    <t>הכרות ושפה משותפת בין אנשי המקצוע השונים , אשר נותנים שירות להורים ולפעוטות בגיל ינקות</t>
  </si>
  <si>
    <t>V</t>
  </si>
  <si>
    <t>שם תכנית</t>
  </si>
  <si>
    <t>משחקייה</t>
  </si>
  <si>
    <t>נתיבים להורות</t>
  </si>
  <si>
    <t>רווחה</t>
  </si>
  <si>
    <t>מורחבת</t>
  </si>
  <si>
    <t>ממשיכה</t>
  </si>
  <si>
    <t>תקציב עבור שעות ייעוץ לוועדה בהבניית תכנון וחשיבה אסטרטגיים לטווח רחוק, סיוע בתחזוק הקשר ומינופו לעשייה בין משרדית. הייעוץ הינו להנחת תשתית בלבד ולכן הפעלתו קצרת טווחה</t>
  </si>
  <si>
    <t>בטמרה אין שימוש נרחב בזום ובכלים מקוונים אחרים לתקשורת, והצורך במפגשים מקצועיים הוא גדול מאוד. רב הסילבוס של ההכשרה כבר מומש וכאשר יהיה אפשר להתקהל, המפגשים יחזרו על פי ההנחיות</t>
  </si>
  <si>
    <r>
      <t xml:space="preserve">הטמעת תפיסה, שפה ותורת עבודה הקושרת בין הורים, </t>
    </r>
    <r>
      <rPr>
        <b/>
        <sz val="11"/>
        <rFont val="Segoe UI Light"/>
        <family val="2"/>
      </rPr>
      <t>צוותים</t>
    </r>
    <r>
      <rPr>
        <b/>
        <sz val="11"/>
        <color theme="1"/>
        <rFont val="Segoe UI Light"/>
        <family val="2"/>
      </rPr>
      <t xml:space="preserve"> ונשות מקצוע</t>
    </r>
  </si>
  <si>
    <t>תיאור התכנית</t>
  </si>
  <si>
    <t>הפעלה ע"י מג"ר</t>
  </si>
  <si>
    <t>דמות מקצועית מובילה</t>
  </si>
  <si>
    <t>הדרכה</t>
  </si>
  <si>
    <t>תפוקות (עד 3.20)</t>
  </si>
  <si>
    <t>תפוקות 
(תוספת)</t>
  </si>
  <si>
    <t>2 קבוצות של 10 אמהות בכל קבוצה התחילו מפגשים שבועיים, שנקטעו בגלל קורונה</t>
  </si>
  <si>
    <t>מרפאה בעיסוק שהינה מדריכה התפתחותית</t>
  </si>
  <si>
    <t>תרפיה באמנות</t>
  </si>
  <si>
    <t>עו"ס</t>
  </si>
  <si>
    <t>מפגשי הדרכה דיאדים עם 5 משפחות, כל משפחה תקבל שעתיים בשבוע</t>
  </si>
  <si>
    <t>בתכנית עו"ס ב100% משרה ואם בית/מדריכה. העומס הרגשי ותחושות מצוקה הורית בתקופת הקורונה בטמרה העלו את הצורך בתגבור המענים בתכנית על ידי תרפיסטית שתפגש עם משפחות שלהן ילדים בגיל ינקות. אותרו כ-5 משפחות ינקות בתכנית.</t>
  </si>
  <si>
    <t>בית לגדול טוב'</t>
  </si>
  <si>
    <t>לאורך השנה המשחקייה פעלה יומיים בשבוע, בחודשים האחרונים, בעקבות שיפוצים, היא ירדה לפעילות של פעם אחת בשבוע, למשך שעתיים וחצי</t>
  </si>
  <si>
    <t>3 ימים בשבוע, למשך שעתיים וחצי בכל פעם. מדריכה תגיע ל-3 שעות בכדי לארגן את המרחב לפני/אחרי. פעמיים בחודש תגיע אשת מקצוע פרא-רפואית להעשרת המשחקייה ולהדרכת הורים</t>
  </si>
  <si>
    <r>
      <t xml:space="preserve">אנחנו צופות חזרת המשחקייה מהפסקת הקורונה לפעולה בשבוע הראשון של יוני. אוכלוסיית ההורים בטמרה מאוד מודאגת ממגפת הקורונה וממעטת לצרוך שירותים בקהילה, בכלל זה שליחת הילדים למסגרות החינוך. לכן, יש חשיבות ליצירת מרחב המאפשר משחק והתאווררות לילדים, והדרכה וכלים להורים. </t>
    </r>
    <r>
      <rPr>
        <sz val="11"/>
        <color theme="1"/>
        <rFont val="Segoe UI Light"/>
        <family val="2"/>
      </rPr>
      <t xml:space="preserve">
</t>
    </r>
  </si>
  <si>
    <t>הרחבת פעילות משחקייה והכנסת צוות מקצועי לתגבור בתקופת הקורונה ואפשור ליותר משפחות להגיע למקום בטוח לשחק, להתאוורר, לקבל הדרכה מקצועית ומודלינג לקשר הורה-ילד, ולאפשר איתור של משפחות שזקוקות לשירותים נוספים.</t>
  </si>
  <si>
    <t>מדריכה ונשות מקצוע פרא-רפואיות</t>
  </si>
  <si>
    <t>קבוצת הורים ותינוקות - סדנת עיסוי והתפתחות תינוקות לתקופת הקורונה</t>
  </si>
  <si>
    <t>השלמת המפגשים של שתי הקבוצות הקיימות , תוך פיצולן ל-4 קבוצות כשבכל קבוצה 5 אמהות, על מנת להקטין את גודל הקבוצות בהתאם לקורונה + 8 קבוצות נוספות</t>
  </si>
  <si>
    <t>קבוצות אמהות ותינקות אלו כבר מוכרות בטמרה ויש להן ביקוש גבוה. בחודשים הקרובים הצורך בתמיכה באמהות, שחוות את משבר הקורונה כשבידיהן תינוקות רכים, גובר.</t>
  </si>
  <si>
    <t>7 מפגשים תהליכיים לכל קבוצת הורים שמטרתם לחזק את הקשר ההורי, האנטראקציה והקרבה הפיזית לאור מצבי הדחק העולים בתקופת הקורונה. הסדנא תתמקד בתכנים של קשר הורה-ילד, הרגעה, ועיסוי ומיועדת להורים עם תינוקות עד גיל 6 חודשים</t>
  </si>
  <si>
    <t>הדרכה פרטנית בבית המשפחה - איתור ביתי</t>
  </si>
  <si>
    <t>10 משפחות בתכנית, מקבלות ביקור אחת לשבוע שאורך כ-45 דקות</t>
  </si>
  <si>
    <t>הרחבת תכנית איתור ביתית אשר מאתרת משפחות באמצעות טיפות החלב ומספקת להן הדרכה ביתית לשיפור המסוגלות ההורית, להתמודדות עם מצבי לחץ ולחיזוק הקשרה הורה-ילד על ידי עובדת סוציאלית (משותפת רווחה-בריאות). בתקופת הקורונה אנו מעוניינות להכנס ליותר בתים המאותרים בצורך לחיזוק המסוגלות ההורית.</t>
  </si>
  <si>
    <t>מקבלת הדרכה במסגרת התכנית</t>
  </si>
  <si>
    <t>20 משפחות בתכנית, מקבלות ביקור אחת לשבוע שאורך כ-45 דקות</t>
  </si>
  <si>
    <t>הדרכה ביתית לאמהות שמאותרות דרך טיפות חלב על ידי עו"ס. העו"ס עובדת בתכנית ב- 20% משרה כך שניתן להרחיב את היקף המשפחות אליהן היא מגיעה. הצורך בהרחבת השירות, במיוחד לאור מצוקת הקורונה, עלה בישיבה עם מנהלת הרווחה.</t>
  </si>
  <si>
    <t>הדרכה דיאדית בתקופת קורונה - חיזוק רכיב הליווי הרגשי בתכנית על ידי הוספה של תרפיסטית באמנות אשר תעבוד באופן דיאדי עם הורים לילדים בגילי לידה-3 כמענה לטווח הקצר בעיקבות משבר הקורונה</t>
  </si>
  <si>
    <t>רכזת הורים וינקות</t>
  </si>
  <si>
    <t>סיום העסקה</t>
  </si>
  <si>
    <r>
      <rPr>
        <u/>
        <sz val="11"/>
        <color theme="1"/>
        <rFont val="Segoe UI Light"/>
        <family val="2"/>
      </rPr>
      <t>מועסקת ב50% משרה</t>
    </r>
    <r>
      <rPr>
        <sz val="11"/>
        <color theme="1"/>
        <rFont val="Segoe UI Light"/>
        <family val="2"/>
      </rPr>
      <t xml:space="preserve">:  לטובת פעולות ריכוז: * פגישות שוטפות עם כלל אנשי המקצוע בגיל הרך ברשות * הדרכה להורים, צוותים ואנשי מקצוע והפנייתם לגורמים הרלוונטים ברשות * פיתוח הדרכה להורים, * שותפות בועדת גיל רך * שותפות בצוות המוביל של המג"ר*       </t>
    </r>
    <r>
      <rPr>
        <sz val="11"/>
        <color theme="1"/>
        <rFont val="Segoe UI Light"/>
        <family val="2"/>
      </rPr>
      <t xml:space="preserve">                                                                              </t>
    </r>
  </si>
  <si>
    <t>התקציב לטובת סיום העסקה כחוק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</si>
</sst>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3" x14ac:knownFonts="1">
    <font>
      <sz val="11"/>
      <color theme="1"/>
      <name val="Arial"/>
      <family val="2"/>
      <charset val="177"/>
      <scheme val="minor"/>
    </font>
    <font>
      <sz val="11"/>
      <color theme="1"/>
      <name val="Arial"/>
      <family val="2"/>
      <charset val="177"/>
      <scheme val="minor"/>
    </font>
    <font>
      <b/>
      <sz val="11"/>
      <color theme="1"/>
      <name val="Segoe UI Light"/>
      <family val="2"/>
    </font>
    <font>
      <sz val="11"/>
      <color theme="1"/>
      <name val="Segoe UI Light"/>
      <family val="2"/>
    </font>
    <font>
      <b/>
      <sz val="11"/>
      <color theme="0"/>
      <name val="Segoe UI Light"/>
      <family val="2"/>
    </font>
    <font>
      <sz val="11"/>
      <name val="Segoe UI Light"/>
      <family val="2"/>
    </font>
    <font>
      <b/>
      <sz val="9"/>
      <color indexed="81"/>
      <name val="Tahoma"/>
      <family val="2"/>
    </font>
    <font>
      <sz val="9"/>
      <color indexed="81"/>
      <name val="Tahoma"/>
      <family val="2"/>
    </font>
    <font>
      <sz val="11"/>
      <color rgb="FF000000"/>
      <name val="Segoe UI Light"/>
      <family val="2"/>
    </font>
    <font>
      <sz val="14"/>
      <color rgb="FF000000"/>
      <name val="Segoe UI Light"/>
      <family val="2"/>
    </font>
    <font>
      <b/>
      <sz val="11"/>
      <color theme="1"/>
      <name val="Arial"/>
      <family val="2"/>
      <charset val="177"/>
      <scheme val="minor"/>
    </font>
    <font>
      <b/>
      <sz val="11"/>
      <name val="Segoe UI Light"/>
      <family val="2"/>
    </font>
    <font>
      <u/>
      <sz val="11"/>
      <color theme="1"/>
      <name val="Segoe UI Light"/>
      <family val="2"/>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9" fillId="0" borderId="1" xfId="0" applyFont="1" applyBorder="1" applyAlignment="1">
      <alignment horizontal="center" vertical="center" wrapText="1" readingOrder="2"/>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3" fillId="0" borderId="1" xfId="1"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readingOrder="2"/>
    </xf>
    <xf numFmtId="0" fontId="3" fillId="3" borderId="1" xfId="0" applyFont="1" applyFill="1" applyBorder="1" applyAlignment="1">
      <alignment horizontal="center" vertical="center" wrapText="1"/>
    </xf>
    <xf numFmtId="0" fontId="8" fillId="3" borderId="1" xfId="0" applyFont="1" applyFill="1" applyBorder="1" applyAlignment="1">
      <alignment horizontal="center" vertical="center" readingOrder="2"/>
    </xf>
    <xf numFmtId="3" fontId="3"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readingOrder="2"/>
    </xf>
    <xf numFmtId="164" fontId="5"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readingOrder="2"/>
    </xf>
    <xf numFmtId="3"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readingOrder="2"/>
    </xf>
    <xf numFmtId="0" fontId="0" fillId="0" borderId="0" xfId="0" applyAlignment="1">
      <alignment horizontal="center"/>
    </xf>
    <xf numFmtId="0" fontId="3" fillId="0" borderId="1" xfId="0" applyFont="1" applyBorder="1" applyAlignment="1">
      <alignment horizontal="center" vertical="top" wrapText="1" readingOrder="2"/>
    </xf>
    <xf numFmtId="0" fontId="10" fillId="0" borderId="1" xfId="0" applyFont="1" applyBorder="1" applyAlignment="1">
      <alignment horizontal="center" vertical="top"/>
    </xf>
    <xf numFmtId="164" fontId="10" fillId="0" borderId="1" xfId="1" applyNumberFormat="1" applyFont="1" applyBorder="1" applyAlignment="1">
      <alignment horizontal="center"/>
    </xf>
    <xf numFmtId="0" fontId="0" fillId="0" borderId="1" xfId="0" applyBorder="1" applyAlignment="1">
      <alignment horizontal="center"/>
    </xf>
    <xf numFmtId="0" fontId="0" fillId="0" borderId="0" xfId="0" applyAlignment="1">
      <alignment horizontal="center" vertical="top"/>
    </xf>
    <xf numFmtId="0" fontId="3" fillId="0" borderId="0" xfId="0" applyFont="1" applyAlignment="1">
      <alignment horizontal="center"/>
    </xf>
    <xf numFmtId="0" fontId="3" fillId="0" borderId="1" xfId="0" applyFont="1" applyFill="1" applyBorder="1" applyAlignment="1">
      <alignment horizontal="center" vertical="top" wrapText="1"/>
    </xf>
    <xf numFmtId="0" fontId="8" fillId="0" borderId="1" xfId="0" applyFont="1" applyFill="1" applyBorder="1" applyAlignment="1">
      <alignment horizontal="center" vertical="center" wrapText="1" readingOrder="2"/>
    </xf>
    <xf numFmtId="0" fontId="3" fillId="0" borderId="3" xfId="0" applyFont="1" applyBorder="1" applyAlignment="1">
      <alignment horizontal="center"/>
    </xf>
    <xf numFmtId="1" fontId="3" fillId="0" borderId="0" xfId="0" applyNumberFormat="1" applyFont="1" applyAlignment="1">
      <alignment horizontal="center"/>
    </xf>
    <xf numFmtId="0" fontId="2" fillId="0" borderId="0" xfId="0" applyFont="1" applyFill="1" applyBorder="1" applyAlignment="1">
      <alignment horizontal="center" vertical="top" wrapText="1" readingOrder="2"/>
    </xf>
    <xf numFmtId="0" fontId="3" fillId="0" borderId="1" xfId="0" applyFont="1" applyBorder="1" applyAlignment="1">
      <alignment horizontal="center" vertical="top" wrapText="1"/>
    </xf>
    <xf numFmtId="3"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2" fillId="0" borderId="1" xfId="0" applyFont="1" applyBorder="1" applyAlignment="1">
      <alignment horizontal="center" vertical="top" wrapText="1"/>
    </xf>
    <xf numFmtId="3" fontId="2" fillId="0" borderId="1" xfId="0" applyNumberFormat="1" applyFont="1" applyBorder="1" applyAlignment="1">
      <alignment horizontal="center" vertical="top" wrapText="1"/>
    </xf>
    <xf numFmtId="0" fontId="3" fillId="0" borderId="6" xfId="0" applyFont="1" applyFill="1" applyBorder="1" applyAlignment="1">
      <alignment vertical="top" wrapText="1"/>
    </xf>
    <xf numFmtId="3" fontId="3" fillId="0" borderId="7" xfId="0" applyNumberFormat="1" applyFont="1" applyFill="1" applyBorder="1" applyAlignment="1">
      <alignment horizontal="center" vertical="center" wrapText="1"/>
    </xf>
    <xf numFmtId="164" fontId="3" fillId="3" borderId="0" xfId="1" applyNumberFormat="1" applyFont="1" applyFill="1" applyAlignment="1">
      <alignment horizontal="center" vertical="center"/>
    </xf>
    <xf numFmtId="0" fontId="4" fillId="2" borderId="6" xfId="0" applyFont="1" applyFill="1" applyBorder="1" applyAlignment="1">
      <alignment horizontal="center" vertical="center" wrapText="1"/>
    </xf>
    <xf numFmtId="0" fontId="3" fillId="3" borderId="6" xfId="0" applyFont="1" applyFill="1" applyBorder="1" applyAlignment="1">
      <alignment horizontal="right" wrapText="1"/>
    </xf>
    <xf numFmtId="0" fontId="3" fillId="0" borderId="6" xfId="0" applyFont="1" applyFill="1" applyBorder="1" applyAlignment="1">
      <alignment horizontal="center" vertical="top" wrapText="1" readingOrder="2"/>
    </xf>
    <xf numFmtId="0" fontId="3" fillId="0" borderId="6" xfId="0" applyFont="1" applyBorder="1" applyAlignment="1">
      <alignment horizontal="center" vertical="center" wrapText="1"/>
    </xf>
    <xf numFmtId="0" fontId="3" fillId="0" borderId="0"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center" wrapText="1"/>
    </xf>
    <xf numFmtId="0" fontId="3" fillId="0" borderId="7" xfId="0" applyFont="1" applyFill="1" applyBorder="1" applyAlignment="1">
      <alignment vertical="top" wrapText="1"/>
    </xf>
    <xf numFmtId="0" fontId="5" fillId="0" borderId="6" xfId="0" applyFont="1" applyFill="1" applyBorder="1" applyAlignment="1">
      <alignment horizontal="center" vertical="top" wrapText="1" readingOrder="2"/>
    </xf>
    <xf numFmtId="0" fontId="5" fillId="3" borderId="1"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0" fontId="3" fillId="3" borderId="1" xfId="0" applyFont="1" applyFill="1" applyBorder="1" applyAlignment="1">
      <alignment horizontal="center" vertical="center" wrapText="1" readingOrder="2"/>
    </xf>
    <xf numFmtId="0" fontId="2" fillId="0" borderId="1" xfId="0" applyFont="1" applyBorder="1" applyAlignment="1">
      <alignment horizontal="center" vertical="top" wrapText="1" readingOrder="2"/>
    </xf>
    <xf numFmtId="0" fontId="3" fillId="3" borderId="1" xfId="0" applyFont="1" applyFill="1" applyBorder="1" applyAlignment="1">
      <alignment horizontal="center" vertical="top" wrapText="1" readingOrder="2"/>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readingOrder="2"/>
    </xf>
    <xf numFmtId="0" fontId="2" fillId="0" borderId="2" xfId="0" applyFont="1" applyBorder="1" applyAlignment="1">
      <alignment horizontal="center" vertical="top" wrapText="1" readingOrder="2"/>
    </xf>
    <xf numFmtId="0" fontId="2" fillId="0" borderId="4" xfId="0" applyFont="1" applyBorder="1" applyAlignment="1">
      <alignment horizontal="center" vertical="top" wrapText="1" readingOrder="2"/>
    </xf>
    <xf numFmtId="0" fontId="2" fillId="0" borderId="5" xfId="0" applyFont="1" applyBorder="1" applyAlignment="1">
      <alignment horizontal="center" vertical="top" wrapText="1" readingOrder="2"/>
    </xf>
    <xf numFmtId="0" fontId="4" fillId="4"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3" fillId="3" borderId="7" xfId="0" applyFont="1" applyFill="1" applyBorder="1" applyAlignment="1">
      <alignment horizontal="center"/>
    </xf>
    <xf numFmtId="0" fontId="3" fillId="3" borderId="0" xfId="0" applyFont="1" applyFill="1" applyBorder="1" applyAlignment="1">
      <alignment horizontal="center"/>
    </xf>
    <xf numFmtId="0" fontId="3" fillId="3" borderId="0" xfId="0" applyFont="1" applyFill="1" applyAlignment="1">
      <alignment horizontal="center"/>
    </xf>
    <xf numFmtId="0" fontId="3" fillId="5" borderId="5" xfId="0" applyFont="1" applyFill="1" applyBorder="1" applyAlignment="1">
      <alignment horizontal="center" vertical="top" wrapText="1" readingOrder="2"/>
    </xf>
    <xf numFmtId="164" fontId="11" fillId="4" borderId="1"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
  <sheetViews>
    <sheetView rightToLeft="1" zoomScale="82" zoomScaleNormal="82" workbookViewId="0">
      <selection activeCell="B10" sqref="B10"/>
    </sheetView>
  </sheetViews>
  <sheetFormatPr defaultRowHeight="14.25" x14ac:dyDescent="0.2"/>
  <cols>
    <col min="1" max="1" width="21" style="18" customWidth="1"/>
    <col min="2" max="2" width="22.625" style="23" customWidth="1"/>
    <col min="3" max="3" width="13.875" style="23" customWidth="1"/>
    <col min="4" max="4" width="10" style="18" bestFit="1" customWidth="1"/>
    <col min="5" max="7" width="9.125" style="18" bestFit="1" customWidth="1"/>
    <col min="8" max="8" width="10" style="18" bestFit="1" customWidth="1"/>
    <col min="9" max="9" width="34.25" style="18" customWidth="1"/>
    <col min="10" max="16384" width="9" style="18"/>
  </cols>
  <sheetData>
    <row r="1" spans="1:9" ht="66" x14ac:dyDescent="0.2">
      <c r="A1" s="4" t="s">
        <v>0</v>
      </c>
      <c r="B1" s="4" t="s">
        <v>1</v>
      </c>
      <c r="C1" s="4" t="s">
        <v>8</v>
      </c>
      <c r="D1" s="4" t="s">
        <v>9</v>
      </c>
      <c r="E1" s="4" t="s">
        <v>10</v>
      </c>
      <c r="F1" s="4" t="s">
        <v>11</v>
      </c>
      <c r="G1" s="4" t="s">
        <v>12</v>
      </c>
      <c r="H1" s="4" t="s">
        <v>13</v>
      </c>
      <c r="I1" s="4" t="s">
        <v>2</v>
      </c>
    </row>
    <row r="2" spans="1:9" ht="82.5" x14ac:dyDescent="0.2">
      <c r="A2" s="54" t="s">
        <v>27</v>
      </c>
      <c r="B2" s="19" t="s">
        <v>16</v>
      </c>
      <c r="C2" s="2" t="s">
        <v>24</v>
      </c>
      <c r="D2" s="7" t="s">
        <v>18</v>
      </c>
      <c r="E2" s="7" t="s">
        <v>18</v>
      </c>
      <c r="F2" s="7" t="s">
        <v>18</v>
      </c>
      <c r="G2" s="7" t="s">
        <v>18</v>
      </c>
      <c r="H2" s="14">
        <v>3000</v>
      </c>
      <c r="I2" s="5" t="s">
        <v>25</v>
      </c>
    </row>
    <row r="3" spans="1:9" ht="49.5" x14ac:dyDescent="0.2">
      <c r="A3" s="54"/>
      <c r="B3" s="10" t="s">
        <v>15</v>
      </c>
      <c r="C3" s="2" t="s">
        <v>24</v>
      </c>
      <c r="D3" s="7"/>
      <c r="E3" s="7"/>
      <c r="F3" s="7"/>
      <c r="G3" s="7"/>
      <c r="H3" s="14">
        <v>10000</v>
      </c>
      <c r="I3" s="2"/>
    </row>
    <row r="4" spans="1:9" ht="15" customHeight="1" x14ac:dyDescent="0.25">
      <c r="A4" s="6" t="s">
        <v>5</v>
      </c>
      <c r="B4" s="20"/>
      <c r="C4" s="20"/>
      <c r="D4" s="21"/>
      <c r="E4" s="21"/>
      <c r="F4" s="21"/>
      <c r="G4" s="21"/>
      <c r="H4" s="21">
        <f>SUM(H2:H3)</f>
        <v>13000</v>
      </c>
      <c r="I4" s="22"/>
    </row>
  </sheetData>
  <mergeCells count="1">
    <mergeCell ref="A2:A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
  <sheetViews>
    <sheetView rightToLeft="1" tabSelected="1" zoomScale="80" zoomScaleNormal="80" workbookViewId="0">
      <pane ySplit="1" topLeftCell="A4" activePane="bottomLeft" state="frozen"/>
      <selection pane="bottomLeft" activeCell="O7" sqref="O7"/>
    </sheetView>
  </sheetViews>
  <sheetFormatPr defaultRowHeight="16.5" x14ac:dyDescent="0.3"/>
  <cols>
    <col min="1" max="1" width="17.5" style="24" customWidth="1"/>
    <col min="2" max="2" width="21.75" style="24" customWidth="1"/>
    <col min="3" max="3" width="31.375" style="24" customWidth="1"/>
    <col min="4" max="5" width="8.875" style="24" customWidth="1"/>
    <col min="6" max="6" width="10.75" style="24" customWidth="1"/>
    <col min="7" max="7" width="8.875" style="24" customWidth="1"/>
    <col min="8" max="8" width="18" style="24" customWidth="1"/>
    <col min="9" max="9" width="21.375" style="24" customWidth="1"/>
    <col min="10" max="10" width="11.5" style="24" customWidth="1"/>
    <col min="11" max="14" width="9" style="24"/>
    <col min="15" max="15" width="13.125" style="24" bestFit="1" customWidth="1"/>
    <col min="16" max="16" width="45.5" style="24" customWidth="1"/>
    <col min="17" max="17" width="24.125" style="24" customWidth="1"/>
    <col min="18" max="16384" width="9" style="24"/>
  </cols>
  <sheetData>
    <row r="1" spans="1:20" ht="66" x14ac:dyDescent="0.3">
      <c r="A1" s="4" t="s">
        <v>0</v>
      </c>
      <c r="B1" s="4" t="s">
        <v>19</v>
      </c>
      <c r="C1" s="4" t="s">
        <v>28</v>
      </c>
      <c r="D1" s="4" t="s">
        <v>8</v>
      </c>
      <c r="E1" s="4" t="s">
        <v>29</v>
      </c>
      <c r="F1" s="4" t="s">
        <v>30</v>
      </c>
      <c r="G1" s="4" t="s">
        <v>31</v>
      </c>
      <c r="H1" s="4" t="s">
        <v>32</v>
      </c>
      <c r="I1" s="4" t="s">
        <v>33</v>
      </c>
      <c r="J1" s="4" t="s">
        <v>14</v>
      </c>
      <c r="K1" s="4" t="s">
        <v>9</v>
      </c>
      <c r="L1" s="4" t="s">
        <v>10</v>
      </c>
      <c r="M1" s="4" t="s">
        <v>11</v>
      </c>
      <c r="N1" s="4" t="s">
        <v>12</v>
      </c>
      <c r="O1" s="4" t="s">
        <v>13</v>
      </c>
      <c r="P1" s="38" t="s">
        <v>2</v>
      </c>
      <c r="Q1" s="43"/>
      <c r="R1" s="42"/>
      <c r="S1" s="42"/>
      <c r="T1" s="42"/>
    </row>
    <row r="2" spans="1:20" s="63" customFormat="1" ht="132" x14ac:dyDescent="0.3">
      <c r="A2" s="58"/>
      <c r="B2" s="59" t="s">
        <v>57</v>
      </c>
      <c r="C2" s="64" t="s">
        <v>59</v>
      </c>
      <c r="D2" s="59" t="s">
        <v>58</v>
      </c>
      <c r="E2" s="59"/>
      <c r="F2" s="59"/>
      <c r="G2" s="59"/>
      <c r="H2" s="59"/>
      <c r="I2" s="59"/>
      <c r="J2" s="59"/>
      <c r="K2" s="59"/>
      <c r="L2" s="59"/>
      <c r="M2" s="59"/>
      <c r="N2" s="59"/>
      <c r="O2" s="65">
        <v>10470</v>
      </c>
      <c r="P2" s="60" t="s">
        <v>60</v>
      </c>
      <c r="Q2" s="61"/>
      <c r="R2" s="62"/>
      <c r="S2" s="62"/>
      <c r="T2" s="62"/>
    </row>
    <row r="3" spans="1:20" ht="89.25" customHeight="1" x14ac:dyDescent="0.3">
      <c r="A3" s="55" t="s">
        <v>3</v>
      </c>
      <c r="B3" s="52" t="s">
        <v>21</v>
      </c>
      <c r="C3" s="5" t="s">
        <v>56</v>
      </c>
      <c r="D3" s="2" t="s">
        <v>23</v>
      </c>
      <c r="E3" s="2"/>
      <c r="F3" s="2" t="s">
        <v>36</v>
      </c>
      <c r="G3" s="2"/>
      <c r="H3" s="2"/>
      <c r="I3" s="2" t="s">
        <v>38</v>
      </c>
      <c r="J3" s="2" t="s">
        <v>22</v>
      </c>
      <c r="K3" s="2" t="s">
        <v>18</v>
      </c>
      <c r="L3" s="2" t="s">
        <v>18</v>
      </c>
      <c r="M3" s="8" t="s">
        <v>18</v>
      </c>
      <c r="N3" s="2"/>
      <c r="O3" s="36">
        <f>110*10*7.5</f>
        <v>8250</v>
      </c>
      <c r="P3" s="35" t="s">
        <v>39</v>
      </c>
      <c r="Q3" s="44"/>
      <c r="R3" s="42"/>
      <c r="S3" s="42"/>
      <c r="T3" s="42"/>
    </row>
    <row r="4" spans="1:20" ht="156.75" customHeight="1" x14ac:dyDescent="0.3">
      <c r="A4" s="56"/>
      <c r="B4" s="6" t="s">
        <v>50</v>
      </c>
      <c r="C4" s="25" t="s">
        <v>52</v>
      </c>
      <c r="D4" s="11" t="s">
        <v>23</v>
      </c>
      <c r="E4" s="11"/>
      <c r="F4" s="11" t="s">
        <v>37</v>
      </c>
      <c r="G4" s="26" t="s">
        <v>53</v>
      </c>
      <c r="H4" s="26" t="s">
        <v>51</v>
      </c>
      <c r="I4" s="26" t="s">
        <v>54</v>
      </c>
      <c r="J4" s="13" t="s">
        <v>22</v>
      </c>
      <c r="K4" s="12" t="s">
        <v>18</v>
      </c>
      <c r="L4" s="10" t="s">
        <v>18</v>
      </c>
      <c r="M4" s="12" t="s">
        <v>18</v>
      </c>
      <c r="N4" s="12"/>
      <c r="O4" s="8">
        <f>250*10*4*7.5</f>
        <v>75000</v>
      </c>
      <c r="P4" s="46" t="s">
        <v>55</v>
      </c>
      <c r="Q4" s="43"/>
      <c r="R4" s="42"/>
      <c r="S4" s="42"/>
      <c r="T4" s="42"/>
    </row>
    <row r="5" spans="1:20" ht="154.5" customHeight="1" x14ac:dyDescent="0.3">
      <c r="A5" s="56"/>
      <c r="B5" s="53" t="s">
        <v>20</v>
      </c>
      <c r="C5" s="10" t="s">
        <v>44</v>
      </c>
      <c r="D5" s="10" t="s">
        <v>23</v>
      </c>
      <c r="E5" s="48" t="s">
        <v>40</v>
      </c>
      <c r="F5" s="47" t="s">
        <v>45</v>
      </c>
      <c r="G5" s="10"/>
      <c r="H5" s="10" t="s">
        <v>41</v>
      </c>
      <c r="I5" s="49" t="s">
        <v>42</v>
      </c>
      <c r="J5" s="10"/>
      <c r="K5" s="12" t="s">
        <v>18</v>
      </c>
      <c r="L5" s="12" t="s">
        <v>18</v>
      </c>
      <c r="M5" s="12" t="s">
        <v>18</v>
      </c>
      <c r="N5" s="12"/>
      <c r="O5" s="37">
        <f>200*2*7+63*9*4*7</f>
        <v>18676</v>
      </c>
      <c r="P5" s="39" t="s">
        <v>43</v>
      </c>
      <c r="Q5" s="45"/>
      <c r="R5" s="42"/>
      <c r="S5" s="42"/>
      <c r="T5" s="42"/>
    </row>
    <row r="6" spans="1:20" ht="132" x14ac:dyDescent="0.3">
      <c r="A6" s="57"/>
      <c r="B6" s="50" t="s">
        <v>46</v>
      </c>
      <c r="C6" s="51" t="s">
        <v>49</v>
      </c>
      <c r="D6" s="17" t="s">
        <v>24</v>
      </c>
      <c r="E6" s="17"/>
      <c r="F6" s="17" t="s">
        <v>35</v>
      </c>
      <c r="G6" s="17"/>
      <c r="H6" s="17" t="s">
        <v>34</v>
      </c>
      <c r="I6" s="26" t="s">
        <v>47</v>
      </c>
      <c r="J6" s="1"/>
      <c r="K6" s="5"/>
      <c r="L6" s="5" t="s">
        <v>18</v>
      </c>
      <c r="M6" s="8" t="s">
        <v>18</v>
      </c>
      <c r="N6" s="8"/>
      <c r="O6" s="8">
        <f>300*6*4+300*7*8</f>
        <v>24000</v>
      </c>
      <c r="P6" s="40" t="s">
        <v>48</v>
      </c>
      <c r="Q6" s="45"/>
      <c r="R6" s="42"/>
      <c r="S6" s="42"/>
      <c r="T6" s="42"/>
    </row>
    <row r="7" spans="1:20" s="27" customFormat="1" x14ac:dyDescent="0.3">
      <c r="A7" s="9"/>
      <c r="B7" s="15" t="s">
        <v>7</v>
      </c>
      <c r="C7" s="3"/>
      <c r="D7" s="3"/>
      <c r="E7" s="3"/>
      <c r="F7" s="3"/>
      <c r="G7" s="3"/>
      <c r="H7" s="3"/>
      <c r="I7" s="3"/>
      <c r="J7" s="3"/>
      <c r="K7" s="16"/>
      <c r="L7" s="16"/>
      <c r="M7" s="16"/>
      <c r="N7" s="16"/>
      <c r="O7" s="16">
        <f>SUM(O2:O6)</f>
        <v>136396</v>
      </c>
      <c r="P7" s="41"/>
      <c r="Q7" s="43"/>
      <c r="R7" s="42"/>
      <c r="S7" s="42"/>
      <c r="T7" s="42"/>
    </row>
    <row r="8" spans="1:20" x14ac:dyDescent="0.3">
      <c r="Q8" s="42"/>
      <c r="R8" s="42"/>
      <c r="S8" s="42"/>
      <c r="T8" s="42"/>
    </row>
    <row r="9" spans="1:20" x14ac:dyDescent="0.3">
      <c r="P9" s="28"/>
      <c r="Q9" s="42"/>
      <c r="R9" s="42"/>
      <c r="S9" s="42"/>
      <c r="T9" s="42"/>
    </row>
  </sheetData>
  <mergeCells count="1">
    <mergeCell ref="A3:A6"/>
  </mergeCells>
  <dataValidations count="1">
    <dataValidation type="list" allowBlank="1" showInputMessage="1" showErrorMessage="1" sqref="J3:J7">
      <formula1>"רווחה, חינוך, בריאות"</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
  <sheetViews>
    <sheetView rightToLeft="1" zoomScale="86" zoomScaleNormal="86" workbookViewId="0">
      <selection activeCell="E6" sqref="E6"/>
    </sheetView>
  </sheetViews>
  <sheetFormatPr defaultRowHeight="16.5" x14ac:dyDescent="0.3"/>
  <cols>
    <col min="1" max="1" width="19.875" style="24" customWidth="1"/>
    <col min="2" max="2" width="19.625" style="24" customWidth="1"/>
    <col min="3" max="3" width="9.125" style="24" customWidth="1"/>
    <col min="4" max="8" width="9" style="24"/>
    <col min="9" max="9" width="30.25" style="24" customWidth="1"/>
    <col min="10" max="16384" width="9" style="24"/>
  </cols>
  <sheetData>
    <row r="1" spans="1:9" ht="66" x14ac:dyDescent="0.3">
      <c r="A1" s="4" t="s">
        <v>0</v>
      </c>
      <c r="B1" s="4" t="s">
        <v>1</v>
      </c>
      <c r="C1" s="4" t="s">
        <v>8</v>
      </c>
      <c r="D1" s="4" t="s">
        <v>9</v>
      </c>
      <c r="E1" s="4" t="s">
        <v>10</v>
      </c>
      <c r="F1" s="4" t="s">
        <v>11</v>
      </c>
      <c r="G1" s="4" t="s">
        <v>12</v>
      </c>
      <c r="H1" s="4" t="s">
        <v>13</v>
      </c>
      <c r="I1" s="4" t="s">
        <v>2</v>
      </c>
    </row>
    <row r="2" spans="1:9" ht="115.5" x14ac:dyDescent="0.3">
      <c r="A2" s="29" t="s">
        <v>17</v>
      </c>
      <c r="B2" s="19" t="s">
        <v>4</v>
      </c>
      <c r="C2" s="30" t="s">
        <v>24</v>
      </c>
      <c r="D2" s="31"/>
      <c r="E2" s="25" t="s">
        <v>18</v>
      </c>
      <c r="F2" s="32" t="s">
        <v>18</v>
      </c>
      <c r="G2" s="32" t="s">
        <v>18</v>
      </c>
      <c r="H2" s="31">
        <v>36485</v>
      </c>
      <c r="I2" s="25" t="s">
        <v>26</v>
      </c>
    </row>
    <row r="3" spans="1:9" ht="33" x14ac:dyDescent="0.3">
      <c r="A3" s="33" t="s">
        <v>6</v>
      </c>
      <c r="B3" s="33"/>
      <c r="C3" s="33"/>
      <c r="D3" s="34"/>
      <c r="E3" s="34"/>
      <c r="F3" s="34"/>
      <c r="G3" s="34"/>
      <c r="H3" s="34">
        <f>SUM(H2)</f>
        <v>36485</v>
      </c>
      <c r="I3" s="30"/>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A8F158D1F7A25E46BD0921279E5DAFCE" ma:contentTypeVersion="13" ma:contentTypeDescription="צור מסמך חדש." ma:contentTypeScope="" ma:versionID="1a1d6b0ef525393e7894b16d4460c5a3">
  <xsd:schema xmlns:xsd="http://www.w3.org/2001/XMLSchema" xmlns:xs="http://www.w3.org/2001/XMLSchema" xmlns:p="http://schemas.microsoft.com/office/2006/metadata/properties" xmlns:ns3="18972e02-aacb-48eb-940f-4552ce181d09" xmlns:ns4="ec432123-da0d-440b-9250-5e5fc44f50f2" targetNamespace="http://schemas.microsoft.com/office/2006/metadata/properties" ma:root="true" ma:fieldsID="d716b84a08bc42e1e3274be5abe2b979" ns3:_="" ns4:_="">
    <xsd:import namespace="18972e02-aacb-48eb-940f-4552ce181d09"/>
    <xsd:import namespace="ec432123-da0d-440b-9250-5e5fc44f50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72e02-aacb-48eb-940f-4552ce181d09" elementFormDefault="qualified">
    <xsd:import namespace="http://schemas.microsoft.com/office/2006/documentManagement/types"/>
    <xsd:import namespace="http://schemas.microsoft.com/office/infopath/2007/PartnerControls"/>
    <xsd:element name="SharedWithUsers" ma:index="8" nillable="true" ma:displayName="משותף עם"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SharingHintHash" ma:index="10" nillable="true" ma:displayName="Hash של רמז לשיתוף"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32123-da0d-440b-9250-5e5fc44f50f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07BD14-E0E5-45BB-AEAA-595993DF49D2}">
  <ds:schemaRefs>
    <ds:schemaRef ds:uri="http://purl.org/dc/terms/"/>
    <ds:schemaRef ds:uri="http://schemas.openxmlformats.org/package/2006/metadata/core-properties"/>
    <ds:schemaRef ds:uri="http://purl.org/dc/dcmitype/"/>
    <ds:schemaRef ds:uri="18972e02-aacb-48eb-940f-4552ce181d09"/>
    <ds:schemaRef ds:uri="ec432123-da0d-440b-9250-5e5fc44f50f2"/>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9C33DDC7-D482-4025-854D-E0CD05502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72e02-aacb-48eb-940f-4552ce181d09"/>
    <ds:schemaRef ds:uri="ec432123-da0d-440b-9250-5e5fc44f5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8BF8F5-3DC5-4A01-A746-ACA534AE97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רשות</vt:lpstr>
      <vt:lpstr>הורים</vt:lpstr>
      <vt:lpstr>אנשי מקצוע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Shimrit Biton Semo</dc:creator>
  <cp:lastModifiedBy>Rotem Azar Eliyahu</cp:lastModifiedBy>
  <dcterms:created xsi:type="dcterms:W3CDTF">2020-03-04T13:46:20Z</dcterms:created>
  <dcterms:modified xsi:type="dcterms:W3CDTF">2020-05-14T11:22:45Z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0x010100A8F158D1F7A25E46BD0921279E5DAFCE</vt:lpwstr>
  </property>
</Properties>
</file>